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36" activeTab="1"/>
  </bookViews>
  <sheets>
    <sheet name="prijedlog nabave 2017" sheetId="2" r:id="rId1"/>
    <sheet name="plan nabave 2018" sheetId="3" r:id="rId2"/>
  </sheets>
  <calcPr calcId="145621"/>
</workbook>
</file>

<file path=xl/calcChain.xml><?xml version="1.0" encoding="utf-8"?>
<calcChain xmlns="http://schemas.openxmlformats.org/spreadsheetml/2006/main">
  <c r="E25" i="3" l="1"/>
  <c r="F29" i="3"/>
  <c r="F13" i="3" l="1"/>
  <c r="F25" i="3"/>
  <c r="F19" i="3"/>
  <c r="F17" i="3"/>
  <c r="E13" i="3"/>
  <c r="E34" i="2"/>
  <c r="E33" i="2"/>
  <c r="E32" i="2"/>
  <c r="E31" i="2"/>
  <c r="E30" i="2"/>
  <c r="E29" i="2"/>
  <c r="E28" i="2"/>
  <c r="F13" i="2"/>
  <c r="F43" i="2"/>
  <c r="E45" i="2"/>
  <c r="E44" i="2"/>
  <c r="F12" i="3" l="1"/>
  <c r="F28" i="3" s="1"/>
  <c r="E17" i="3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2" i="3" l="1"/>
  <c r="E13" i="2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<sst xmlns="http://schemas.openxmlformats.org/spreadsheetml/2006/main" count="222" uniqueCount="129">
  <si>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</si>
  <si>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</si>
  <si>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</si>
  <si>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</si>
  <si>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</si>
  <si>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</si>
  <si>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</si>
  <si>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</si>
  <si>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</si>
  <si>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</si>
  <si>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</si>
  <si>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</si>
  <si>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</si>
  <si>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</si>
  <si>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</si>
  <si>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</si>
  <si>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</si>
  <si>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</si>
  <si>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</si>
  <si>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</si>
  <si>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</si>
  <si>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</si>
  <si>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</si>
  <si>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</si>
  <si>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</si>
  <si>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</si>
  <si>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</si>
  <si>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</si>
  <si>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</si>
  <si>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</si>
  <si>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</si>
  <si>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</si>
  <si>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</si>
  <si>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</si>
  <si>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</si>
  <si>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</si>
  <si>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</si>
  <si>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</si>
  <si>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</si>
  <si>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</si>
  <si>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</si>
  <si>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</si>
  <si>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</si>
  <si>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</si>
  <si>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</si>
  <si>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</si>
  <si>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</si>
  <si>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</si>
  <si>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</si>
  <si>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</si>
  <si>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</si>
  <si>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</si>
  <si>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</si>
  <si>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</si>
  <si>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</si>
  <si>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</si>
  <si>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</si>
  <si>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</si>
  <si>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</si>
  <si>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</si>
  <si>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</si>
  <si>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</si>
  <si>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</si>
  <si>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</si>
  <si>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</si>
  <si>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</si>
  <si>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</si>
  <si>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</si>
  <si>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</si>
  <si>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</si>
  <si>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</si>
  <si>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</si>
  <si>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</si>
  <si>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</si>
  <si>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</si>
  <si>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</si>
  <si>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</si>
  <si>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</si>
  <si>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</si>
  <si>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</si>
  <si>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</si>
  <si>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</si>
  <si>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</si>
  <si>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</si>
  <si>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</si>
  <si>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</si>
  <si>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</si>
  <si>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</si>
  <si>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</si>
  <si>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</si>
  <si>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</si>
  <si>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</si>
  <si>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</si>
  <si>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</si>
  <si>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</si>
  <si>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jednostavna</t>
  </si>
  <si>
    <t>studeni/2018. - 1 godina</t>
  </si>
  <si>
    <t>01/2018.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</si>
  <si>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</si>
  <si>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</si>
  <si>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</si>
  <si>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</si>
  <si>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</si>
  <si>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</si>
  <si>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</si>
  <si>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</si>
  <si>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</si>
  <si>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</si>
  <si>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</si>
  <si>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</si>
  <si>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</si>
  <si>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</si>
  <si>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</si>
  <si>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30213200-7</t>
  </si>
  <si>
    <t>kolovoz/2018 - 30 dana</t>
  </si>
  <si>
    <t>03/2018.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</si>
  <si>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</si>
  <si>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</si>
  <si>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</si>
  <si>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</si>
  <si>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</si>
  <si>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</si>
  <si>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</si>
  <si>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</si>
  <si>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</si>
  <si>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04/2018.</t>
  </si>
  <si>
    <t>IZMJENE I DOPUNE PLANA NABAVE OSNOVNE ŠKOLE TURNIĆ ZA 2018. GODINU</t>
  </si>
  <si>
    <t>U Rijeci, prosinac 2018.</t>
  </si>
  <si>
    <t>Klasa:  406-09/18-01/9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</si>
</sst>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6" workbookViewId="0">
      <selection activeCell="F46" sqref="F46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204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18"/>
    </row>
    <row r="6" spans="1:19" s="19" customFormat="1" ht="15.6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206" t="s">
        <v>2</v>
      </c>
      <c r="B9" s="209" t="s">
        <v>25</v>
      </c>
      <c r="C9" s="224" t="s">
        <v>23</v>
      </c>
      <c r="D9" s="224" t="s">
        <v>41</v>
      </c>
      <c r="E9" s="212" t="s">
        <v>3</v>
      </c>
      <c r="F9" s="215" t="s">
        <v>39</v>
      </c>
      <c r="G9" s="218" t="s">
        <v>20</v>
      </c>
      <c r="H9" s="58"/>
      <c r="I9" s="190" t="s">
        <v>40</v>
      </c>
      <c r="J9" s="191"/>
      <c r="K9" s="221" t="s">
        <v>31</v>
      </c>
      <c r="L9" s="58"/>
      <c r="M9" s="25"/>
    </row>
    <row r="10" spans="1:19" s="26" customFormat="1" ht="14.4">
      <c r="A10" s="207"/>
      <c r="B10" s="210"/>
      <c r="C10" s="225"/>
      <c r="D10" s="225"/>
      <c r="E10" s="213"/>
      <c r="F10" s="216"/>
      <c r="G10" s="219"/>
      <c r="H10" s="56"/>
      <c r="I10" s="192"/>
      <c r="J10" s="193"/>
      <c r="K10" s="222"/>
      <c r="L10" s="57"/>
      <c r="M10" s="25"/>
    </row>
    <row r="11" spans="1:19" s="26" customFormat="1" ht="15" customHeight="1" thickBot="1">
      <c r="A11" s="208"/>
      <c r="B11" s="211"/>
      <c r="C11" s="226"/>
      <c r="D11" s="226"/>
      <c r="E11" s="214"/>
      <c r="F11" s="217"/>
      <c r="G11" s="220"/>
      <c r="H11" s="74"/>
      <c r="I11" s="194"/>
      <c r="J11" s="195"/>
      <c r="K11" s="223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196" t="s">
        <v>86</v>
      </c>
      <c r="J16" s="197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2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3.8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3.8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3.8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27.6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.6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3.8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3.8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3.8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3.8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3.8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3.8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3.8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3.8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3.8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3.8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4.4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02" t="s">
        <v>86</v>
      </c>
      <c r="J33" s="203"/>
      <c r="K33" s="122" t="s">
        <v>27</v>
      </c>
      <c r="L33" s="115"/>
    </row>
    <row r="34" spans="1:13" ht="13.8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3.8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3.8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1.4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1.4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3.8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3.8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3.8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3.8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4.4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5.6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00"/>
      <c r="J46" s="201"/>
      <c r="K46" s="124"/>
      <c r="L46" s="118"/>
    </row>
    <row r="47" spans="1:13">
      <c r="M47" s="8"/>
    </row>
    <row r="48" spans="1:13" ht="15.6">
      <c r="A48" s="188" t="s">
        <v>49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5.6">
      <c r="A49" s="188"/>
      <c r="B49" s="198"/>
      <c r="C49" s="199"/>
      <c r="D49" s="199"/>
      <c r="E49" s="199"/>
      <c r="F49" s="199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6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6">
      <c r="A52" s="99"/>
      <c r="B52" s="99" t="s">
        <v>93</v>
      </c>
    </row>
    <row r="54" spans="1:12" ht="15.6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4.4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5.6">
      <c r="C57" s="98"/>
      <c r="E57" s="19" t="s">
        <v>35</v>
      </c>
      <c r="F57" s="19"/>
      <c r="I57" s="186" t="s">
        <v>36</v>
      </c>
      <c r="J57" s="187"/>
      <c r="K57" s="187"/>
      <c r="L57" s="43"/>
    </row>
  </sheetData>
  <mergeCells count="16">
    <mergeCell ref="A5:L5"/>
    <mergeCell ref="A9:A11"/>
    <mergeCell ref="B9:B11"/>
    <mergeCell ref="E9:E11"/>
    <mergeCell ref="F9:F11"/>
    <mergeCell ref="G9:G11"/>
    <mergeCell ref="K9:K11"/>
    <mergeCell ref="C9:C11"/>
    <mergeCell ref="D9:D11"/>
    <mergeCell ref="I57:K57"/>
    <mergeCell ref="A48:L48"/>
    <mergeCell ref="I9:J11"/>
    <mergeCell ref="I16:J16"/>
    <mergeCell ref="A49:F49"/>
    <mergeCell ref="I46:J46"/>
    <mergeCell ref="I33:J33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topLeftCell="A7" workbookViewId="0">
      <selection activeCell="I29" sqref="I29:J29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3" width="12" style="9" customWidth="1"/>
    <col min="4" max="4" width="15.33203125" style="9" customWidth="1"/>
    <col min="5" max="5" width="12.6640625" style="9" customWidth="1"/>
    <col min="6" max="6" width="10.44140625" style="10" hidden="1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204" t="s">
        <v>126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18"/>
    </row>
    <row r="6" spans="1:19" s="19" customFormat="1" ht="15.6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5.6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14.4">
      <c r="A9" s="206" t="s">
        <v>2</v>
      </c>
      <c r="B9" s="209" t="s">
        <v>25</v>
      </c>
      <c r="C9" s="224" t="s">
        <v>23</v>
      </c>
      <c r="D9" s="224" t="s">
        <v>102</v>
      </c>
      <c r="E9" s="212" t="s">
        <v>3</v>
      </c>
      <c r="F9" s="215" t="s">
        <v>39</v>
      </c>
      <c r="G9" s="218" t="s">
        <v>20</v>
      </c>
      <c r="H9" s="58"/>
      <c r="I9" s="190" t="s">
        <v>40</v>
      </c>
      <c r="J9" s="191"/>
      <c r="K9" s="221" t="s">
        <v>31</v>
      </c>
      <c r="L9" s="58"/>
      <c r="M9" s="25"/>
    </row>
    <row r="10" spans="1:19" s="26" customFormat="1" ht="14.4">
      <c r="A10" s="207"/>
      <c r="B10" s="210"/>
      <c r="C10" s="225"/>
      <c r="D10" s="225"/>
      <c r="E10" s="213"/>
      <c r="F10" s="216"/>
      <c r="G10" s="219"/>
      <c r="H10" s="56"/>
      <c r="I10" s="192"/>
      <c r="J10" s="193"/>
      <c r="K10" s="222"/>
      <c r="L10" s="153"/>
      <c r="M10" s="25"/>
    </row>
    <row r="11" spans="1:19" s="26" customFormat="1" ht="12.6" thickBot="1">
      <c r="A11" s="208"/>
      <c r="B11" s="211"/>
      <c r="C11" s="226"/>
      <c r="D11" s="226"/>
      <c r="E11" s="214"/>
      <c r="F11" s="217"/>
      <c r="G11" s="220"/>
      <c r="H11" s="74"/>
      <c r="I11" s="194"/>
      <c r="J11" s="195"/>
      <c r="K11" s="223"/>
      <c r="L11" s="61"/>
      <c r="M11" s="25"/>
    </row>
    <row r="12" spans="1:19" s="26" customFormat="1" ht="15" thickTop="1">
      <c r="A12" s="132" t="s">
        <v>21</v>
      </c>
      <c r="B12" s="148">
        <v>322</v>
      </c>
      <c r="C12" s="133"/>
      <c r="D12" s="133"/>
      <c r="E12" s="134">
        <f>SUM(E13+E17+E19)</f>
        <v>622159</v>
      </c>
      <c r="F12" s="134">
        <f>SUM(F13+F17+F19)</f>
        <v>679850</v>
      </c>
      <c r="G12" s="62"/>
      <c r="H12" s="59"/>
      <c r="I12" s="77"/>
      <c r="J12" s="78"/>
      <c r="K12" s="119"/>
      <c r="L12" s="63"/>
      <c r="M12" s="25"/>
    </row>
    <row r="13" spans="1:19" s="26" customFormat="1" ht="14.4">
      <c r="A13" s="132"/>
      <c r="B13" s="148" t="s">
        <v>120</v>
      </c>
      <c r="C13" s="133"/>
      <c r="D13" s="133"/>
      <c r="E13" s="145">
        <f>SUM(E14+E16)</f>
        <v>193239</v>
      </c>
      <c r="F13" s="134">
        <f>SUM(F14:F16)</f>
        <v>253700</v>
      </c>
      <c r="G13" s="68"/>
      <c r="H13" s="59"/>
      <c r="I13" s="77"/>
      <c r="J13" s="78"/>
      <c r="K13" s="121"/>
      <c r="L13" s="63"/>
      <c r="M13" s="25"/>
    </row>
    <row r="14" spans="1:19" s="26" customFormat="1" ht="27.6">
      <c r="A14" s="53" t="s">
        <v>52</v>
      </c>
      <c r="B14" s="54" t="s">
        <v>103</v>
      </c>
      <c r="C14" s="54"/>
      <c r="D14" s="170" t="s">
        <v>104</v>
      </c>
      <c r="E14" s="166">
        <v>87903</v>
      </c>
      <c r="F14" s="156">
        <v>80000</v>
      </c>
      <c r="G14" s="68" t="s">
        <v>95</v>
      </c>
      <c r="H14" s="59"/>
      <c r="I14" s="151"/>
      <c r="J14" s="78"/>
      <c r="K14" s="120" t="s">
        <v>34</v>
      </c>
      <c r="L14" s="63"/>
      <c r="M14" s="25"/>
    </row>
    <row r="15" spans="1:19" s="26" customFormat="1" ht="14.4" hidden="1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  <c r="M15" s="25"/>
    </row>
    <row r="16" spans="1:19" s="66" customFormat="1" ht="15" thickBot="1">
      <c r="A16" s="53" t="s">
        <v>53</v>
      </c>
      <c r="B16" s="54" t="s">
        <v>42</v>
      </c>
      <c r="C16" s="139" t="s">
        <v>125</v>
      </c>
      <c r="D16" s="171" t="s">
        <v>101</v>
      </c>
      <c r="E16" s="167">
        <v>105336</v>
      </c>
      <c r="F16" s="165">
        <v>173700</v>
      </c>
      <c r="G16" s="168" t="s">
        <v>100</v>
      </c>
      <c r="H16" s="69"/>
      <c r="I16" s="196" t="s">
        <v>96</v>
      </c>
      <c r="J16" s="197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4.4">
      <c r="A17" s="108"/>
      <c r="B17" s="109" t="s">
        <v>121</v>
      </c>
      <c r="C17" s="110"/>
      <c r="D17" s="111"/>
      <c r="E17" s="146">
        <f>SUM(E18:E18)</f>
        <v>23440</v>
      </c>
      <c r="F17" s="147">
        <f>SUM(F18:F18)</f>
        <v>20300</v>
      </c>
      <c r="G17" s="68"/>
      <c r="H17" s="59"/>
      <c r="I17" s="75"/>
      <c r="J17" s="76"/>
      <c r="K17" s="121"/>
      <c r="L17" s="63"/>
      <c r="M17" s="71"/>
    </row>
    <row r="18" spans="1:13" ht="27.6">
      <c r="A18" s="45" t="s">
        <v>54</v>
      </c>
      <c r="B18" s="180" t="s">
        <v>122</v>
      </c>
      <c r="C18" s="29"/>
      <c r="D18" s="172" t="s">
        <v>116</v>
      </c>
      <c r="E18" s="46">
        <v>23440</v>
      </c>
      <c r="F18" s="128">
        <v>20300</v>
      </c>
      <c r="G18" s="68" t="s">
        <v>95</v>
      </c>
      <c r="H18" s="27"/>
      <c r="I18" s="152"/>
      <c r="J18" s="81"/>
      <c r="K18" s="122"/>
      <c r="L18" s="115"/>
    </row>
    <row r="19" spans="1:13" ht="13.8">
      <c r="A19" s="45"/>
      <c r="B19" s="142" t="s">
        <v>79</v>
      </c>
      <c r="C19" s="136"/>
      <c r="D19" s="136"/>
      <c r="E19" s="137">
        <v>405480</v>
      </c>
      <c r="F19" s="150">
        <f>SUM(F20:F24)</f>
        <v>405850</v>
      </c>
      <c r="G19" s="127"/>
      <c r="H19" s="27"/>
      <c r="I19" s="152"/>
      <c r="J19" s="81"/>
      <c r="K19" s="122"/>
      <c r="L19" s="115"/>
    </row>
    <row r="20" spans="1:13" ht="13.8">
      <c r="A20" s="45" t="s">
        <v>55</v>
      </c>
      <c r="B20" s="29" t="s">
        <v>44</v>
      </c>
      <c r="C20" s="29"/>
      <c r="D20" s="172" t="s">
        <v>111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3" ht="13.8">
      <c r="A21" s="45" t="s">
        <v>56</v>
      </c>
      <c r="B21" s="29" t="s">
        <v>105</v>
      </c>
      <c r="C21" s="29"/>
      <c r="D21" s="172" t="s">
        <v>106</v>
      </c>
      <c r="E21" s="46">
        <v>38600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3" ht="13.8">
      <c r="A22" s="45" t="s">
        <v>58</v>
      </c>
      <c r="B22" s="29" t="s">
        <v>107</v>
      </c>
      <c r="C22" s="29"/>
      <c r="D22" s="172" t="s">
        <v>108</v>
      </c>
      <c r="E22" s="47">
        <v>46520</v>
      </c>
      <c r="F22" s="128">
        <v>25000</v>
      </c>
      <c r="G22" s="68" t="s">
        <v>95</v>
      </c>
      <c r="H22" s="27"/>
      <c r="I22" s="152"/>
      <c r="J22" s="81"/>
      <c r="K22" s="122"/>
      <c r="L22" s="115"/>
    </row>
    <row r="23" spans="1:13" ht="38.4" customHeight="1">
      <c r="A23" s="45" t="s">
        <v>59</v>
      </c>
      <c r="B23" s="181" t="s">
        <v>117</v>
      </c>
      <c r="C23" s="29"/>
      <c r="D23" s="138" t="s">
        <v>124</v>
      </c>
      <c r="E23" s="47">
        <v>32960</v>
      </c>
      <c r="F23" s="128">
        <v>15000</v>
      </c>
      <c r="G23" s="68" t="s">
        <v>95</v>
      </c>
      <c r="H23" s="27"/>
      <c r="I23" s="152"/>
      <c r="J23" s="81"/>
      <c r="K23" s="122"/>
      <c r="L23" s="115"/>
    </row>
    <row r="24" spans="1:13" ht="41.4">
      <c r="A24" s="45" t="s">
        <v>60</v>
      </c>
      <c r="B24" s="131" t="s">
        <v>109</v>
      </c>
      <c r="C24" s="139" t="s">
        <v>115</v>
      </c>
      <c r="D24" s="138" t="s">
        <v>110</v>
      </c>
      <c r="E24" s="47">
        <v>271950</v>
      </c>
      <c r="F24" s="47">
        <v>281750</v>
      </c>
      <c r="G24" s="169" t="s">
        <v>99</v>
      </c>
      <c r="H24" s="27"/>
      <c r="I24" s="202" t="s">
        <v>96</v>
      </c>
      <c r="J24" s="203"/>
      <c r="K24" s="122" t="s">
        <v>27</v>
      </c>
      <c r="L24" s="115"/>
    </row>
    <row r="25" spans="1:13" ht="13.8">
      <c r="A25" s="140" t="s">
        <v>30</v>
      </c>
      <c r="B25" s="136">
        <v>323</v>
      </c>
      <c r="C25" s="136"/>
      <c r="D25" s="136"/>
      <c r="E25" s="137">
        <f>SUM(E26:E27)</f>
        <v>51918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3" ht="13.8" hidden="1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3" ht="14.4" thickBot="1">
      <c r="A27" s="45" t="s">
        <v>70</v>
      </c>
      <c r="B27" s="29" t="s">
        <v>51</v>
      </c>
      <c r="C27" s="29"/>
      <c r="D27" s="172" t="s">
        <v>112</v>
      </c>
      <c r="E27" s="46">
        <v>51918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3" ht="15.6" thickTop="1" thickBot="1">
      <c r="A28" s="173" t="s">
        <v>90</v>
      </c>
      <c r="B28" s="32" t="s">
        <v>123</v>
      </c>
      <c r="C28" s="177" t="s">
        <v>97</v>
      </c>
      <c r="D28" s="174" t="s">
        <v>113</v>
      </c>
      <c r="E28" s="179">
        <v>108000</v>
      </c>
      <c r="F28" s="33" t="e">
        <f>F12+F25+#REF!</f>
        <v>#REF!</v>
      </c>
      <c r="G28" s="175" t="s">
        <v>95</v>
      </c>
      <c r="H28" s="34"/>
      <c r="I28" s="230" t="s">
        <v>114</v>
      </c>
      <c r="J28" s="231"/>
      <c r="K28" s="176" t="s">
        <v>27</v>
      </c>
      <c r="L28" s="118"/>
    </row>
    <row r="29" spans="1:13" ht="16.8" thickTop="1" thickBot="1">
      <c r="A29" s="31"/>
      <c r="B29" s="32" t="s">
        <v>10</v>
      </c>
      <c r="C29" s="32"/>
      <c r="D29" s="32"/>
      <c r="E29" s="178">
        <v>782077</v>
      </c>
      <c r="F29" s="33" t="e">
        <f>F13+F26+#REF!</f>
        <v>#REF!</v>
      </c>
      <c r="G29" s="34"/>
      <c r="H29" s="34"/>
      <c r="I29" s="200"/>
      <c r="J29" s="201"/>
      <c r="K29" s="124"/>
      <c r="M29" s="8"/>
    </row>
    <row r="30" spans="1:13" ht="15.6">
      <c r="A30" s="188" t="s">
        <v>119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3" ht="15.6">
      <c r="A31" s="227" t="s">
        <v>118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103"/>
    </row>
    <row r="32" spans="1:13">
      <c r="K32" s="35"/>
    </row>
    <row r="33" spans="1:12" ht="15.6">
      <c r="A33" s="99"/>
      <c r="B33" s="99" t="s">
        <v>128</v>
      </c>
      <c r="C33" s="36"/>
      <c r="D33" s="36"/>
      <c r="E33" s="36"/>
      <c r="F33" s="37"/>
      <c r="G33" s="8"/>
      <c r="I33" s="182" t="s">
        <v>12</v>
      </c>
      <c r="J33" s="37"/>
      <c r="K33" s="37"/>
      <c r="L33" s="8"/>
    </row>
    <row r="34" spans="1:12" ht="15.6">
      <c r="A34" s="99"/>
      <c r="B34" s="99" t="s">
        <v>98</v>
      </c>
      <c r="I34" s="183"/>
      <c r="J34" s="183"/>
      <c r="K34" s="184"/>
    </row>
    <row r="35" spans="1:12" ht="15.6">
      <c r="B35" s="19" t="s">
        <v>127</v>
      </c>
      <c r="I35" s="228" t="s">
        <v>36</v>
      </c>
      <c r="J35" s="229"/>
      <c r="K35" s="229"/>
    </row>
    <row r="36" spans="1:12" ht="15.6">
      <c r="B36" s="19"/>
      <c r="C36" s="97"/>
      <c r="E36" s="105"/>
      <c r="F36" s="9"/>
      <c r="J36" s="106"/>
      <c r="K36" s="38"/>
      <c r="L36" s="38"/>
    </row>
    <row r="37" spans="1:12">
      <c r="J37" s="12"/>
      <c r="K37" s="13"/>
      <c r="L37" s="14"/>
    </row>
    <row r="38" spans="1:12" ht="14.4">
      <c r="C38" s="100"/>
      <c r="D38" s="100"/>
      <c r="E38" s="100"/>
      <c r="F38" s="100"/>
      <c r="H38" s="39" t="s">
        <v>13</v>
      </c>
      <c r="I38" s="183"/>
      <c r="J38" s="184"/>
      <c r="K38" s="185"/>
      <c r="L38" s="42"/>
    </row>
    <row r="39" spans="1:12" ht="15.6">
      <c r="C39" s="98"/>
      <c r="E39" s="19"/>
      <c r="F39" s="19"/>
      <c r="I39" s="228"/>
      <c r="J39" s="229"/>
      <c r="K39" s="229"/>
      <c r="L39" s="43"/>
    </row>
  </sheetData>
  <mergeCells count="18"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A31:K31"/>
    <mergeCell ref="I39:K39"/>
    <mergeCell ref="I16:J16"/>
    <mergeCell ref="I24:J24"/>
    <mergeCell ref="I35:K35"/>
    <mergeCell ref="I28:J28"/>
    <mergeCell ref="A30:L30"/>
    <mergeCell ref="I29:J2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prijedlog nabave 2017</vt:lpstr>
      <vt:lpstr>plan nabave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2018-12-17T11:13:23Z</dcterms:modified>
</cp:coreProperties>
</file>